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<sst xmlns="http://schemas.openxmlformats.org/spreadsheetml/2006/main" count="387" uniqueCount="146">
  <si>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</si>
  <si>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</si>
  <si>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</si>
  <si>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</si>
  <si>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</si>
  <si>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</si>
  <si>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</si>
  <si>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</si>
  <si>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</si>
  <si>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</si>
  <si>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</si>
  <si>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</si>
  <si>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</si>
  <si>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</si>
  <si>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</si>
  <si>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</si>
  <si>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</si>
  <si>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</si>
  <si>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</si>
  <si>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</si>
  <si>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</si>
  <si>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</si>
  <si>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</si>
  <si>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</si>
  <si>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</si>
  <si>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</si>
  <si>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</si>
  <si>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</si>
  <si>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</si>
  <si>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</si>
  <si>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</si>
  <si>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</si>
  <si>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</si>
  <si>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</si>
  <si>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</si>
  <si>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</si>
  <si>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</si>
  <si>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</si>
  <si>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</si>
  <si>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</si>
  <si>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</si>
  <si>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</si>
  <si>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</si>
  <si>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</si>
  <si>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</si>
  <si>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</si>
  <si>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</si>
  <si>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</si>
  <si>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</si>
  <si>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</si>
  <si>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</si>
  <si>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</si>
  <si>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</si>
  <si>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</si>
  <si>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</si>
  <si>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</si>
  <si>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</si>
  <si>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</si>
  <si>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</si>
  <si>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</si>
  <si>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</si>
  <si>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</si>
  <si>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</si>
  <si>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</si>
  <si>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</si>
  <si>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</si>
  <si>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</si>
  <si>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</si>
  <si>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</si>
  <si>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</si>
  <si>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</si>
  <si>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</si>
  <si>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</si>
  <si>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</si>
  <si>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</si>
  <si>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</si>
  <si>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</si>
  <si>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</si>
  <si>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</si>
  <si>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</si>
  <si>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</si>
  <si>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</si>
  <si>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</si>
  <si>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</si>
  <si>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</si>
  <si>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</si>
  <si>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</si>
  <si>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</si>
  <si>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</si>
  <si>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</si>
  <si>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</si>
  <si>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</si>
  <si>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</si>
  <si>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</si>
  <si>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</si>
  <si>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</si>
  <si>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</si>
  <si>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</si>
  <si>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</si>
  <si>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</si>
  <si>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</si>
  <si>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</si>
  <si>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</si>
  <si>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</si>
  <si>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</si>
  <si>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</si>
  <si>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</si>
  <si>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</si>
  <si>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</si>
  <si>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</si>
  <si>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</si>
  <si>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</si>
  <si>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</si>
  <si>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</si>
  <si>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</si>
  <si>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</si>
  <si>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</si>
  <si>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</si>
  <si>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</si>
  <si>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</si>
  <si>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</si>
  <si>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</si>
  <si>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</si>
  <si>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</si>
  <si>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</si>
  <si>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</si>
  <si>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</si>
  <si>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</si>
  <si>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</si>
  <si>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</si>
  <si>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</si>
  <si>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</si>
  <si>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</si>
  <si>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</si>
  <si>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</si>
  <si>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</si>
  <si>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</si>
  <si>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</si>
  <si>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</si>
  <si>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</si>
  <si>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ттк 393</t>
  </si>
  <si>
    <t>Плов из мяса птицы с куркумой</t>
  </si>
  <si>
    <t>Рагу из мяса с овощами</t>
  </si>
  <si>
    <t>МАОУ СОШ № 44</t>
  </si>
  <si>
    <t>Директор OOO "ШБС № 11"</t>
  </si>
  <si>
    <t>Т.И.Зубрицкая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</si>
</sst>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16" fillId="4" borderId="2" xfId="0" applyNumberFormat="1" applyFont="1" applyFill="1" applyBorder="1" applyAlignment="1">
      <alignment vertical="center"/>
    </xf>
    <xf numFmtId="2" fontId="11" fillId="4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6" t="s">
        <v>143</v>
      </c>
      <c r="D1" s="98"/>
      <c r="E1" s="98"/>
      <c r="F1" s="12" t="s">
        <v>16</v>
      </c>
      <c r="G1" s="2" t="s">
        <v>17</v>
      </c>
      <c r="H1" s="107" t="s">
        <v>144</v>
      </c>
      <c r="I1" s="99"/>
      <c r="J1" s="99"/>
      <c r="K1" s="99"/>
    </row>
    <row r="2" spans="1:12" ht="17.399999999999999">
      <c r="A2" s="35" t="s">
        <v>6</v>
      </c>
      <c r="C2" s="2"/>
      <c r="G2" s="2" t="s">
        <v>18</v>
      </c>
      <c r="H2" s="107" t="s">
        <v>145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76</v>
      </c>
      <c r="L6" s="51"/>
    </row>
    <row r="7" spans="1:12" ht="14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77</v>
      </c>
      <c r="L7" s="54"/>
    </row>
    <row r="8" spans="1:12" ht="14.4">
      <c r="A8" s="23"/>
      <c r="B8" s="15"/>
      <c r="C8" s="11"/>
      <c r="D8" s="7" t="s">
        <v>22</v>
      </c>
      <c r="E8" s="53" t="s">
        <v>116</v>
      </c>
      <c r="F8" s="83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78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117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118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79</v>
      </c>
      <c r="L15" s="63"/>
    </row>
    <row r="16" spans="1:12" ht="14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119</v>
      </c>
      <c r="L17" s="63"/>
    </row>
    <row r="18" spans="1:12" ht="14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80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117</v>
      </c>
      <c r="L19" s="63"/>
    </row>
    <row r="20" spans="1:12" ht="14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117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81</v>
      </c>
      <c r="L25" s="71"/>
    </row>
    <row r="26" spans="1:12" ht="14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82</v>
      </c>
      <c r="L26" s="63"/>
    </row>
    <row r="27" spans="1:12" ht="14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90</v>
      </c>
      <c r="L27" s="63"/>
    </row>
    <row r="28" spans="1:12" ht="14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1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84</v>
      </c>
      <c r="L34" s="63"/>
    </row>
    <row r="35" spans="1:12" ht="14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115</v>
      </c>
      <c r="L35" s="63"/>
    </row>
    <row r="36" spans="1:12" ht="14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86</v>
      </c>
      <c r="L36" s="63"/>
    </row>
    <row r="37" spans="1:12" ht="14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87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88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141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89</v>
      </c>
      <c r="L44" s="71"/>
    </row>
    <row r="45" spans="1:12" ht="14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88</v>
      </c>
      <c r="L45" s="63"/>
    </row>
    <row r="46" spans="1:12" ht="14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83</v>
      </c>
      <c r="L46" s="63"/>
    </row>
    <row r="47" spans="1:12" ht="14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120</v>
      </c>
      <c r="F48" s="59">
        <v>35</v>
      </c>
      <c r="G48" s="54">
        <v>1.5</v>
      </c>
      <c r="H48" s="54">
        <v>0</v>
      </c>
      <c r="I48" s="54">
        <v>4</v>
      </c>
      <c r="J48" s="54">
        <v>44.5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473.44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121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91</v>
      </c>
      <c r="L53" s="41"/>
    </row>
    <row r="54" spans="1:12" ht="14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92</v>
      </c>
      <c r="L54" s="41"/>
    </row>
    <row r="55" spans="1:12" ht="14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93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94</v>
      </c>
      <c r="L56" s="41"/>
    </row>
    <row r="57" spans="1:12" ht="14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122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1230.615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2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95</v>
      </c>
      <c r="L63" s="39"/>
    </row>
    <row r="64" spans="1:12" ht="14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96</v>
      </c>
      <c r="L64" s="41"/>
    </row>
    <row r="65" spans="1:12" ht="14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83</v>
      </c>
      <c r="L65" s="41"/>
    </row>
    <row r="66" spans="1:12" ht="14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123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97</v>
      </c>
      <c r="L72" s="41"/>
    </row>
    <row r="73" spans="1:12" ht="14.4">
      <c r="A73" s="23"/>
      <c r="B73" s="15"/>
      <c r="C73" s="11"/>
      <c r="D73" s="7" t="s">
        <v>28</v>
      </c>
      <c r="E73" s="53" t="s">
        <v>124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125</v>
      </c>
      <c r="L73" s="41"/>
    </row>
    <row r="74" spans="1:12" ht="14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98</v>
      </c>
      <c r="L74" s="41"/>
    </row>
    <row r="75" spans="1:12" ht="14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99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126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88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80" t="s">
        <v>142</v>
      </c>
      <c r="F82" s="59">
        <v>160</v>
      </c>
      <c r="G82" s="81">
        <v>11.2</v>
      </c>
      <c r="H82" s="81">
        <v>14.17</v>
      </c>
      <c r="I82" s="81">
        <v>23.36</v>
      </c>
      <c r="J82" s="81">
        <v>258</v>
      </c>
      <c r="K82" s="103">
        <v>45875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100</v>
      </c>
      <c r="L84" s="51"/>
    </row>
    <row r="85" spans="1:12" ht="14.4">
      <c r="A85" s="23"/>
      <c r="B85" s="15"/>
      <c r="C85" s="11"/>
      <c r="D85" s="7" t="s">
        <v>23</v>
      </c>
      <c r="E85" s="56" t="s">
        <v>46</v>
      </c>
      <c r="F85" s="57">
        <v>30</v>
      </c>
      <c r="G85" s="51">
        <v>1.98</v>
      </c>
      <c r="H85" s="51">
        <v>0.19</v>
      </c>
      <c r="I85" s="51">
        <v>14.02</v>
      </c>
      <c r="J85" s="51">
        <v>67.17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122</v>
      </c>
      <c r="F87" s="41">
        <v>100</v>
      </c>
      <c r="G87" s="41">
        <v>0.4</v>
      </c>
      <c r="H87" s="41">
        <v>0</v>
      </c>
      <c r="I87" s="41">
        <v>11.6</v>
      </c>
      <c r="J87" s="41">
        <v>48.68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15.7</v>
      </c>
      <c r="H89" s="19">
        <f t="shared" ref="H89" si="43">SUM(H82:H88)</f>
        <v>15.259999999999998</v>
      </c>
      <c r="I89" s="19">
        <f t="shared" ref="I89" si="44">SUM(I82:I88)</f>
        <v>70.77</v>
      </c>
      <c r="J89" s="19">
        <f t="shared" ref="J89:L89" si="45">SUM(J82:J88)</f>
        <v>479.49293036097549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128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101</v>
      </c>
      <c r="L91" s="63"/>
    </row>
    <row r="92" spans="1:12" ht="14.4">
      <c r="A92" s="23"/>
      <c r="B92" s="15"/>
      <c r="C92" s="11"/>
      <c r="D92" s="7" t="s">
        <v>28</v>
      </c>
      <c r="E92" s="53" t="s">
        <v>70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102</v>
      </c>
      <c r="L92" s="63"/>
    </row>
    <row r="93" spans="1:12" ht="14.4">
      <c r="A93" s="23"/>
      <c r="B93" s="15"/>
      <c r="C93" s="11"/>
      <c r="D93" s="7" t="s">
        <v>29</v>
      </c>
      <c r="E93" s="53" t="s">
        <v>71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103</v>
      </c>
      <c r="L93" s="63"/>
    </row>
    <row r="94" spans="1:12" ht="14.4">
      <c r="A94" s="23"/>
      <c r="B94" s="15"/>
      <c r="C94" s="11"/>
      <c r="D94" s="7" t="s">
        <v>30</v>
      </c>
      <c r="E94" s="53" t="s">
        <v>129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88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1240</v>
      </c>
      <c r="G100" s="32">
        <f t="shared" ref="G100" si="50">G89+G99</f>
        <v>43.28</v>
      </c>
      <c r="H100" s="32">
        <f t="shared" ref="H100" si="51">H89+H99</f>
        <v>41.3</v>
      </c>
      <c r="I100" s="32">
        <f t="shared" ref="I100" si="52">I89+I99</f>
        <v>180.91</v>
      </c>
      <c r="J100" s="32">
        <f t="shared" ref="J100:L100" si="53">J89+J99</f>
        <v>1248.3329303609753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72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104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77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100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130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79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131</v>
      </c>
      <c r="F111" s="60">
        <v>150</v>
      </c>
      <c r="G111" s="82">
        <v>10.25</v>
      </c>
      <c r="H111" s="68">
        <v>13.53</v>
      </c>
      <c r="I111" s="82">
        <v>11.63</v>
      </c>
      <c r="J111" s="82">
        <v>176</v>
      </c>
      <c r="K111" s="62" t="s">
        <v>132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93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73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105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122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85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56</v>
      </c>
      <c r="F121" s="83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106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90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42</v>
      </c>
      <c r="F124" s="59">
        <v>35</v>
      </c>
      <c r="G124" s="54">
        <v>0.21</v>
      </c>
      <c r="H124" s="54">
        <v>0.04</v>
      </c>
      <c r="I124" s="54">
        <v>0.75</v>
      </c>
      <c r="J124" s="54">
        <v>5.08</v>
      </c>
      <c r="K124" s="62" t="s">
        <v>88</v>
      </c>
      <c r="L124" s="62"/>
    </row>
    <row r="125" spans="1:12" ht="14.4">
      <c r="A125" s="14"/>
      <c r="B125" s="15"/>
      <c r="C125" s="11"/>
      <c r="D125" s="6"/>
      <c r="E125" s="53"/>
      <c r="F125" s="83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510</v>
      </c>
      <c r="G127" s="19">
        <f t="shared" ref="G127:J127" si="62">SUM(G120:G126)</f>
        <v>19.32</v>
      </c>
      <c r="H127" s="19">
        <f t="shared" si="62"/>
        <v>19.399999999999999</v>
      </c>
      <c r="I127" s="19">
        <f t="shared" si="62"/>
        <v>72.02</v>
      </c>
      <c r="J127" s="19">
        <f t="shared" si="62"/>
        <v>521.63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133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107</v>
      </c>
      <c r="L129" s="63"/>
    </row>
    <row r="130" spans="1:12" ht="27.6">
      <c r="A130" s="14"/>
      <c r="B130" s="15"/>
      <c r="C130" s="11"/>
      <c r="D130" s="7" t="s">
        <v>28</v>
      </c>
      <c r="E130" s="78" t="s">
        <v>43</v>
      </c>
      <c r="F130" s="84">
        <v>200</v>
      </c>
      <c r="G130" s="82">
        <v>14.5</v>
      </c>
      <c r="H130" s="82">
        <v>14.98</v>
      </c>
      <c r="I130" s="82">
        <v>44.82</v>
      </c>
      <c r="J130" s="82">
        <v>319.24</v>
      </c>
      <c r="K130" s="79" t="s">
        <v>108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94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88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1220</v>
      </c>
      <c r="G138" s="32">
        <f t="shared" ref="G138" si="66">G127+G137</f>
        <v>44.820000000000007</v>
      </c>
      <c r="H138" s="32">
        <f t="shared" ref="H138" si="67">H127+H137</f>
        <v>43.38</v>
      </c>
      <c r="I138" s="32">
        <f t="shared" ref="I138" si="68">I127+I137</f>
        <v>190.02999999999997</v>
      </c>
      <c r="J138" s="32">
        <f t="shared" ref="J138:L138" si="69">J127+J137</f>
        <v>1234.06342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5" t="s">
        <v>134</v>
      </c>
      <c r="F139" s="93">
        <v>100</v>
      </c>
      <c r="G139" s="86">
        <v>8.51</v>
      </c>
      <c r="H139" s="86">
        <v>9.9</v>
      </c>
      <c r="I139" s="86">
        <v>7.43</v>
      </c>
      <c r="J139" s="86">
        <v>144.53</v>
      </c>
      <c r="K139" s="87" t="s">
        <v>109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58</v>
      </c>
      <c r="F140" s="94">
        <v>150</v>
      </c>
      <c r="G140" s="95">
        <v>5.3</v>
      </c>
      <c r="H140" s="95">
        <v>5.47</v>
      </c>
      <c r="I140" s="54">
        <v>32.39</v>
      </c>
      <c r="J140" s="54">
        <v>188.94</v>
      </c>
      <c r="K140" s="62" t="s">
        <v>82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49</v>
      </c>
      <c r="F141" s="96">
        <v>200</v>
      </c>
      <c r="G141" s="97">
        <v>0.08</v>
      </c>
      <c r="H141" s="97">
        <v>0.02</v>
      </c>
      <c r="I141" s="51">
        <v>9.8000000000000007</v>
      </c>
      <c r="J141" s="51">
        <v>37.799999999999997</v>
      </c>
      <c r="K141" s="58" t="s">
        <v>83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6">
        <v>30</v>
      </c>
      <c r="G142" s="97">
        <v>1.98</v>
      </c>
      <c r="H142" s="97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122</v>
      </c>
      <c r="F143" s="94">
        <v>100</v>
      </c>
      <c r="G143" s="97">
        <v>0.4</v>
      </c>
      <c r="H143" s="97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 t="s">
        <v>42</v>
      </c>
      <c r="F144" s="83">
        <v>20</v>
      </c>
      <c r="G144" s="104">
        <v>0.21</v>
      </c>
      <c r="H144" s="104">
        <v>0.04</v>
      </c>
      <c r="I144" s="104">
        <v>0.75</v>
      </c>
      <c r="J144" s="104">
        <v>5.08</v>
      </c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600</v>
      </c>
      <c r="G146" s="19">
        <f t="shared" ref="G146:J146" si="70">SUM(G139:G145)</f>
        <v>16.48</v>
      </c>
      <c r="H146" s="19">
        <f t="shared" si="70"/>
        <v>15.62</v>
      </c>
      <c r="I146" s="19">
        <f t="shared" si="70"/>
        <v>75.989999999999995</v>
      </c>
      <c r="J146" s="19">
        <f t="shared" si="70"/>
        <v>492.20000000000005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74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110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111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80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135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122</v>
      </c>
      <c r="F154" s="94">
        <v>100</v>
      </c>
      <c r="G154" s="97">
        <v>0.4</v>
      </c>
      <c r="H154" s="97">
        <v>0</v>
      </c>
      <c r="I154" s="51">
        <v>11.6</v>
      </c>
      <c r="J154" s="51">
        <v>48.68</v>
      </c>
      <c r="K154" s="62" t="s">
        <v>88</v>
      </c>
      <c r="L154" s="63"/>
    </row>
    <row r="155" spans="1:12" ht="14.4">
      <c r="A155" s="23"/>
      <c r="B155" s="15"/>
      <c r="C155" s="11"/>
      <c r="D155" s="6"/>
      <c r="E155" s="105" t="s">
        <v>42</v>
      </c>
      <c r="F155" s="41">
        <v>30</v>
      </c>
      <c r="G155" s="41">
        <v>0.32</v>
      </c>
      <c r="H155" s="41">
        <v>0.06</v>
      </c>
      <c r="I155" s="41">
        <v>1.1200000000000001</v>
      </c>
      <c r="J155" s="41">
        <v>7.62</v>
      </c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835</v>
      </c>
      <c r="G156" s="19">
        <f t="shared" ref="G156:J156" si="72">SUM(G147:G155)</f>
        <v>22.019999999999996</v>
      </c>
      <c r="H156" s="19">
        <f t="shared" si="72"/>
        <v>23.380000000000003</v>
      </c>
      <c r="I156" s="19">
        <f t="shared" si="72"/>
        <v>113.58999999999999</v>
      </c>
      <c r="J156" s="19">
        <f t="shared" si="72"/>
        <v>696.08958999999993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1435</v>
      </c>
      <c r="G157" s="32">
        <f t="shared" ref="G157" si="74">G146+G156</f>
        <v>38.5</v>
      </c>
      <c r="H157" s="32">
        <f t="shared" ref="H157" si="75">H146+H156</f>
        <v>39</v>
      </c>
      <c r="I157" s="32">
        <f t="shared" ref="I157" si="76">I146+I156</f>
        <v>189.57999999999998</v>
      </c>
      <c r="J157" s="32">
        <f t="shared" ref="J157:L157" si="77">J146+J156</f>
        <v>1188.2895899999999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136</v>
      </c>
      <c r="F158" s="92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95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112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83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8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113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137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125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75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114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87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126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115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86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100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127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3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89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138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139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85</v>
      </c>
      <c r="L187" s="63"/>
    </row>
    <row r="188" spans="1:12" ht="14.4">
      <c r="A188" s="23"/>
      <c r="B188" s="15"/>
      <c r="C188" s="11"/>
      <c r="D188" s="7" t="s">
        <v>29</v>
      </c>
      <c r="E188" s="53" t="s">
        <v>52</v>
      </c>
      <c r="F188" s="76">
        <v>150</v>
      </c>
      <c r="G188" s="61">
        <v>3.1</v>
      </c>
      <c r="H188" s="61">
        <v>4.49</v>
      </c>
      <c r="I188" s="61">
        <v>20.09</v>
      </c>
      <c r="J188" s="61">
        <v>132.57</v>
      </c>
      <c r="K188" s="62" t="s">
        <v>140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129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22.47</v>
      </c>
      <c r="H194" s="19">
        <f t="shared" si="88"/>
        <v>21.509999999999998</v>
      </c>
      <c r="I194" s="19">
        <f t="shared" si="88"/>
        <v>98.32</v>
      </c>
      <c r="J194" s="19">
        <f t="shared" si="88"/>
        <v>713.27499999999998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1205</v>
      </c>
      <c r="G195" s="32">
        <f t="shared" ref="G195" si="90">G184+G194</f>
        <v>40.06</v>
      </c>
      <c r="H195" s="32">
        <f t="shared" ref="H195" si="91">H184+H194</f>
        <v>42.16</v>
      </c>
      <c r="I195" s="32">
        <f t="shared" ref="I195" si="92">I184+I194</f>
        <v>166.06</v>
      </c>
      <c r="J195" s="32">
        <f t="shared" ref="J195:L195" si="93">J184+J194</f>
        <v>1245.7849999999999</v>
      </c>
      <c r="K195" s="32"/>
      <c r="L195" s="32">
        <f t="shared" si="93"/>
        <v>0</v>
      </c>
    </row>
    <row r="196" spans="1:12">
      <c r="A196" s="27"/>
      <c r="B196" s="28"/>
      <c r="C196" s="102" t="s">
        <v>5</v>
      </c>
      <c r="D196" s="102"/>
      <c r="E196" s="102"/>
      <c r="F196" s="90">
        <f>(F24+F43+F62+F81+F100+F119+F138+F157+F176+F195)/(IF(F24=0,0,1)+IF(F43=0,0,1)+IF(F62=0,0,1)+IF(F81=0,0,1)+IF(F100=0,0,1)+IF(F119=0,0,1)+IF(F138=0,0,1)+IF(F157=0,0,1)+IF(F176=0,0,1)+IF(F195=0,0,1))</f>
        <v>1304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43.292999999999992</v>
      </c>
      <c r="H196" s="34">
        <f t="shared" si="94"/>
        <v>43.641000000000005</v>
      </c>
      <c r="I196" s="34">
        <f t="shared" si="94"/>
        <v>187.37199999999999</v>
      </c>
      <c r="J196" s="34">
        <f t="shared" si="94"/>
        <v>1274.3004964721952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2025-01-24T09:07:43Z</dcterms:modified>
</cp:coreProperties>
</file>